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RAFIKA 2020\LABORATORIA\cenniki\"/>
    </mc:Choice>
  </mc:AlternateContent>
  <bookViews>
    <workbookView xWindow="0" yWindow="0" windowWidth="23040" windowHeight="9080"/>
  </bookViews>
  <sheets>
    <sheet name="OFERTA REMI LP" sheetId="1" r:id="rId1"/>
  </sheets>
  <definedNames>
    <definedName name="_FilterDatabase" localSheetId="0" hidden="1">'OFERTA REMI LP'!$A$14:$G$66</definedName>
    <definedName name="_xlnm._FilterDatabase" localSheetId="0" hidden="1">'OFERTA REMI LP'!$A$14:$G$14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25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8" i="1" l="1"/>
  <c r="G19" i="1"/>
  <c r="G20" i="1"/>
  <c r="G21" i="1"/>
  <c r="G22" i="1"/>
  <c r="G23" i="1"/>
  <c r="G24" i="1"/>
  <c r="G15" i="1"/>
  <c r="G65" i="1" s="1"/>
</calcChain>
</file>

<file path=xl/comments1.xml><?xml version="1.0" encoding="utf-8"?>
<comments xmlns="http://schemas.openxmlformats.org/spreadsheetml/2006/main">
  <authors>
    <author>Renata</author>
  </authors>
  <commentList>
    <comment ref="D18" authorId="0" shapeId="0">
      <text>
        <r>
          <rPr>
            <sz val="11"/>
            <color indexed="81"/>
            <rFont val="Tahoma"/>
            <family val="2"/>
            <charset val="238"/>
          </rPr>
          <t>Koszt kursu na fakturze będzie ujęty w koszcie całościowym Drukarki 3D z akcesoriami i w zalezności od stawki 
4850zł + 4999zł =  9849zł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38"/>
          </rPr>
          <t>Renata:</t>
        </r>
        <r>
          <rPr>
            <sz val="9"/>
            <color indexed="81"/>
            <rFont val="Tahoma"/>
            <family val="2"/>
            <charset val="238"/>
          </rPr>
          <t xml:space="preserve">
cena netto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38"/>
          </rPr>
          <t>Renata:</t>
        </r>
        <r>
          <rPr>
            <sz val="9"/>
            <color indexed="81"/>
            <rFont val="Tahoma"/>
            <family val="2"/>
            <charset val="238"/>
          </rPr>
          <t xml:space="preserve">
cena netto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38"/>
          </rPr>
          <t>Renata:</t>
        </r>
        <r>
          <rPr>
            <sz val="9"/>
            <color indexed="81"/>
            <rFont val="Tahoma"/>
            <family val="2"/>
            <charset val="238"/>
          </rPr>
          <t xml:space="preserve">
cena netto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38"/>
          </rPr>
          <t>Renata:</t>
        </r>
        <r>
          <rPr>
            <sz val="9"/>
            <color indexed="81"/>
            <rFont val="Tahoma"/>
            <family val="2"/>
            <charset val="238"/>
          </rPr>
          <t xml:space="preserve">
cena netto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238"/>
          </rPr>
          <t>Renata:</t>
        </r>
        <r>
          <rPr>
            <sz val="9"/>
            <color indexed="81"/>
            <rFont val="Tahoma"/>
            <family val="2"/>
            <charset val="238"/>
          </rPr>
          <t xml:space="preserve">
cena netto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238"/>
          </rPr>
          <t>Renata:</t>
        </r>
        <r>
          <rPr>
            <sz val="9"/>
            <color indexed="81"/>
            <rFont val="Tahoma"/>
            <family val="2"/>
            <charset val="238"/>
          </rPr>
          <t xml:space="preserve">
cena netto</t>
        </r>
      </text>
    </comment>
  </commentList>
</comments>
</file>

<file path=xl/sharedStrings.xml><?xml version="1.0" encoding="utf-8"?>
<sst xmlns="http://schemas.openxmlformats.org/spreadsheetml/2006/main" count="136" uniqueCount="105">
  <si>
    <t>RAZEM WARTOŚĆ BRUTTO</t>
  </si>
  <si>
    <t>dane do faktury</t>
  </si>
  <si>
    <t>Nazwa</t>
  </si>
  <si>
    <t>ul.</t>
  </si>
  <si>
    <t>Kod/miejscowość</t>
  </si>
  <si>
    <t>NIP:</t>
  </si>
  <si>
    <t>Forma płatności:</t>
  </si>
  <si>
    <t xml:space="preserve">Przedstawiciel   </t>
  </si>
  <si>
    <t>Czas realizacji</t>
  </si>
  <si>
    <t>tel:</t>
  </si>
  <si>
    <t>e-mail:</t>
  </si>
  <si>
    <t>rodzaj:</t>
  </si>
  <si>
    <t>ADRES DOSTAWY/ ODBIORCA</t>
  </si>
  <si>
    <t>UWAGI</t>
  </si>
  <si>
    <t>NAZWA REMI</t>
  </si>
  <si>
    <t>KLOCKI KONSTRUKCYJNE</t>
  </si>
  <si>
    <t>LAPTOP</t>
  </si>
  <si>
    <t xml:space="preserve">FILAMENT </t>
  </si>
  <si>
    <t>MIKROKONTROLER Z CZUJNIKAMI</t>
  </si>
  <si>
    <t>STATYW Z AKCESORIAMI</t>
  </si>
  <si>
    <t>MIKROFON KIERUNKOWY</t>
  </si>
  <si>
    <t>GIMBAL</t>
  </si>
  <si>
    <t>ROBOT</t>
  </si>
  <si>
    <t xml:space="preserve">KOMPLET FARB 12L DO DREWNA </t>
  </si>
  <si>
    <t>M</t>
  </si>
  <si>
    <t>ZATWIERDZAM</t>
  </si>
  <si>
    <t>JAKIEKOLWIEK ZMIANY DOTYCZĄCE ZAMÓWIENIA LUB DANYCH NA FAKTURĘ MUSZĄ BYĆ ZŁOŻONE NA ADRES REMI PISEMNIE E-MAILEM LUB FAKSEM</t>
  </si>
  <si>
    <t>Pieczątka i podpis osoby zamawiajacej towar</t>
  </si>
  <si>
    <t>WAGA</t>
  </si>
  <si>
    <t>Przygotował i spakował</t>
  </si>
  <si>
    <t>WYDAŁ</t>
  </si>
  <si>
    <t xml:space="preserve"> DATA WYSYŁKI / PRZEWOŹNIK</t>
  </si>
  <si>
    <t xml:space="preserve"> ILOŚĆ</t>
  </si>
  <si>
    <t xml:space="preserve">LUTOWNICA LUB STACJA </t>
  </si>
  <si>
    <t>OŚWIETLENIE DO NAG.</t>
  </si>
  <si>
    <t>LP</t>
  </si>
  <si>
    <t>WARTOŚĆ BRUTTO</t>
  </si>
  <si>
    <t>KORBO ROBOT</t>
  </si>
  <si>
    <t>LAPTOP DO DRUKARKI 3D</t>
  </si>
  <si>
    <t>LUTOWNICA Z AKCESORIAMI</t>
  </si>
  <si>
    <t>TRANSPORT</t>
  </si>
  <si>
    <t>WG WYMAGAŃ KATALOGU LP</t>
  </si>
  <si>
    <t>LABORATORIA</t>
  </si>
  <si>
    <t>Osoba kontak</t>
  </si>
  <si>
    <t>Data wyst. faktury</t>
  </si>
  <si>
    <t>STATYW DO APARATU, KAMERY I TELEFONU</t>
  </si>
  <si>
    <t>OŚWIETLENIE STUDYJNE</t>
  </si>
  <si>
    <t>SKANER DO DRUKARKI 3D</t>
  </si>
  <si>
    <t>GIMBAL PROSTY DO APARATU I KAMERY</t>
  </si>
  <si>
    <t>GIMBAL ROZBUDOWANY DO APARATU I KAMERY</t>
  </si>
  <si>
    <t>MIKROPORT PIĘCIOKANAŁOWY Z AKCESORIAMI</t>
  </si>
  <si>
    <t>MIKROPORT Z AKCESORIAMI</t>
  </si>
  <si>
    <t xml:space="preserve">LABORATORIA PRZYSZŁOŚCI                                                </t>
  </si>
  <si>
    <t>KODOWANIE ROZSZERZONE  5 zestawów klocków           3 książki</t>
  </si>
  <si>
    <t>INŻYNIER BLOCKS  5 zestawów klocków,1 książka</t>
  </si>
  <si>
    <t>PAKIET 4: KODOWANIE BLOCKS - 5 zestawów klocków, 2 książki</t>
  </si>
  <si>
    <r>
      <t>SKANER 3D Creality</t>
    </r>
    <r>
      <rPr>
        <b/>
        <sz val="18"/>
        <color indexed="8"/>
        <rFont val="Calibri"/>
        <family val="2"/>
        <charset val="238"/>
      </rPr>
      <t xml:space="preserve"> </t>
    </r>
    <r>
      <rPr>
        <b/>
        <sz val="16"/>
        <color indexed="8"/>
        <rFont val="Calibri"/>
        <family val="2"/>
        <charset val="238"/>
      </rPr>
      <t xml:space="preserve"> 0 %</t>
    </r>
    <r>
      <rPr>
        <sz val="12"/>
        <color indexed="8"/>
        <rFont val="Calibri"/>
        <family val="2"/>
        <charset val="238"/>
      </rPr>
      <t xml:space="preserve"> VAT</t>
    </r>
  </si>
  <si>
    <t>data:</t>
  </si>
  <si>
    <t>KOLUMNA NA KÓŁKACH + 2MIKROFONY</t>
  </si>
  <si>
    <t>DRUKARKA 3D 0% VAT Z AKCESORIAMI - KURS STACJONARNY</t>
  </si>
  <si>
    <t>AUDIO - VIDEO</t>
  </si>
  <si>
    <t>PLATFORMS  100szt.</t>
  </si>
  <si>
    <r>
      <t>SKANER 3D Creality</t>
    </r>
    <r>
      <rPr>
        <b/>
        <sz val="18"/>
        <color indexed="8"/>
        <rFont val="Calibri"/>
        <family val="2"/>
        <charset val="238"/>
      </rPr>
      <t xml:space="preserve"> </t>
    </r>
    <r>
      <rPr>
        <b/>
        <sz val="16"/>
        <color indexed="8"/>
        <rFont val="Calibri"/>
        <family val="2"/>
        <charset val="238"/>
      </rPr>
      <t xml:space="preserve"> 0 %</t>
    </r>
    <r>
      <rPr>
        <sz val="12"/>
        <color indexed="8"/>
        <rFont val="Calibri"/>
        <family val="2"/>
        <charset val="238"/>
      </rPr>
      <t xml:space="preserve"> VAT ze szkoleniem</t>
    </r>
  </si>
  <si>
    <t>NARZEDZIA EKSPLOATACYJNE</t>
  </si>
  <si>
    <t>APARAT LUSTRZANKA  FUNKCJĄ KAMERY</t>
  </si>
  <si>
    <t>APARAT LUB KAMERA</t>
  </si>
  <si>
    <t>ROBOT Q-SCOUT Z AKCESORIAMI -TABLET</t>
  </si>
  <si>
    <t>akcesoria do komputera</t>
  </si>
  <si>
    <t>APARAT LUSTRZANKA  FUNKCJĄ KAMERY FULL HD</t>
  </si>
  <si>
    <t>ROBOT Q-SCOUT z  PLANSZAMI</t>
  </si>
  <si>
    <t>ROBOT Q-SCOUT Z AKCESORIAMI PROGRAM MODUŁ</t>
  </si>
  <si>
    <t>ZESTAW NAGŁOŚNIENIOWY  1542 MIK2</t>
  </si>
  <si>
    <t>ZESTAW NAGŁOŚNIENIOWY  1584 MIK4</t>
  </si>
  <si>
    <t>komputer z ekranem dotykowym  0 %VAT</t>
  </si>
  <si>
    <t xml:space="preserve">akcesoria do komputera 0%VAT </t>
  </si>
  <si>
    <t>FILAMENTY 12 FLASHFIL  PLA   12 x 0,5 kg</t>
  </si>
  <si>
    <t>FILAMENTY 18  FLASHFIL PLA   18 x 0,5 kg</t>
  </si>
  <si>
    <t>robotyka - gogle VR</t>
  </si>
  <si>
    <r>
      <t xml:space="preserve">Komputer ops </t>
    </r>
    <r>
      <rPr>
        <b/>
        <sz val="14"/>
        <color indexed="8"/>
        <rFont val="Calibri"/>
        <family val="2"/>
        <charset val="238"/>
      </rPr>
      <t xml:space="preserve">i3 </t>
    </r>
    <r>
      <rPr>
        <sz val="12"/>
        <color indexed="8"/>
        <rFont val="Calibri"/>
        <family val="2"/>
        <charset val="238"/>
      </rPr>
      <t xml:space="preserve"> z ekranem dotykowym </t>
    </r>
    <r>
      <rPr>
        <b/>
        <sz val="14"/>
        <color indexed="8"/>
        <rFont val="Calibri"/>
        <family val="2"/>
        <charset val="238"/>
      </rPr>
      <t>65</t>
    </r>
    <r>
      <rPr>
        <sz val="12"/>
        <color indexed="8"/>
        <rFont val="Calibri"/>
        <family val="2"/>
        <charset val="238"/>
      </rPr>
      <t>" 0%VAT</t>
    </r>
  </si>
  <si>
    <r>
      <t xml:space="preserve">Komputer ops </t>
    </r>
    <r>
      <rPr>
        <b/>
        <sz val="14"/>
        <color indexed="8"/>
        <rFont val="Calibri"/>
        <family val="2"/>
        <charset val="238"/>
      </rPr>
      <t>i3</t>
    </r>
    <r>
      <rPr>
        <sz val="12"/>
        <color indexed="8"/>
        <rFont val="Calibri"/>
        <family val="2"/>
        <charset val="238"/>
      </rPr>
      <t xml:space="preserve">  z ekranem dotykowym </t>
    </r>
    <r>
      <rPr>
        <b/>
        <sz val="14"/>
        <color indexed="8"/>
        <rFont val="Calibri"/>
        <family val="2"/>
        <charset val="238"/>
      </rPr>
      <t>75</t>
    </r>
    <r>
      <rPr>
        <sz val="12"/>
        <color indexed="8"/>
        <rFont val="Calibri"/>
        <family val="2"/>
        <charset val="238"/>
      </rPr>
      <t>" 0% VAT</t>
    </r>
  </si>
  <si>
    <r>
      <t>Komputer ops</t>
    </r>
    <r>
      <rPr>
        <b/>
        <sz val="14"/>
        <color indexed="8"/>
        <rFont val="Calibri"/>
        <family val="2"/>
        <charset val="238"/>
      </rPr>
      <t xml:space="preserve"> i7 </t>
    </r>
    <r>
      <rPr>
        <sz val="12"/>
        <color indexed="8"/>
        <rFont val="Calibri"/>
        <family val="2"/>
        <charset val="238"/>
      </rPr>
      <t xml:space="preserve"> z ekranem dotykowym</t>
    </r>
    <r>
      <rPr>
        <sz val="14"/>
        <color indexed="8"/>
        <rFont val="Calibri"/>
        <family val="2"/>
        <charset val="238"/>
      </rPr>
      <t xml:space="preserve"> </t>
    </r>
    <r>
      <rPr>
        <b/>
        <sz val="14"/>
        <color indexed="8"/>
        <rFont val="Calibri"/>
        <family val="2"/>
        <charset val="238"/>
      </rPr>
      <t>86</t>
    </r>
    <r>
      <rPr>
        <sz val="14"/>
        <color indexed="8"/>
        <rFont val="Calibri"/>
        <family val="2"/>
        <charset val="238"/>
      </rPr>
      <t xml:space="preserve">" </t>
    </r>
    <r>
      <rPr>
        <sz val="12"/>
        <color indexed="8"/>
        <rFont val="Calibri"/>
        <family val="2"/>
        <charset val="238"/>
      </rPr>
      <t>0% VAT</t>
    </r>
  </si>
  <si>
    <r>
      <t>Komputer ops</t>
    </r>
    <r>
      <rPr>
        <b/>
        <sz val="14"/>
        <color indexed="8"/>
        <rFont val="Calibri"/>
        <family val="2"/>
        <charset val="238"/>
      </rPr>
      <t xml:space="preserve"> i7</t>
    </r>
    <r>
      <rPr>
        <sz val="12"/>
        <color indexed="8"/>
        <rFont val="Calibri"/>
        <family val="2"/>
        <charset val="238"/>
      </rPr>
      <t xml:space="preserve">  z ekranem dotykowym </t>
    </r>
    <r>
      <rPr>
        <b/>
        <sz val="14"/>
        <color indexed="8"/>
        <rFont val="Calibri"/>
        <family val="2"/>
        <charset val="238"/>
      </rPr>
      <t>75</t>
    </r>
    <r>
      <rPr>
        <sz val="12"/>
        <color indexed="8"/>
        <rFont val="Calibri"/>
        <family val="2"/>
        <charset val="238"/>
      </rPr>
      <t>" 0% VAT</t>
    </r>
  </si>
  <si>
    <r>
      <t>Komputer ops</t>
    </r>
    <r>
      <rPr>
        <b/>
        <sz val="14"/>
        <color indexed="8"/>
        <rFont val="Calibri"/>
        <family val="2"/>
        <charset val="238"/>
      </rPr>
      <t xml:space="preserve"> i7</t>
    </r>
    <r>
      <rPr>
        <sz val="12"/>
        <color indexed="8"/>
        <rFont val="Calibri"/>
        <family val="2"/>
        <charset val="238"/>
      </rPr>
      <t xml:space="preserve">  z ekranem dotykowym </t>
    </r>
    <r>
      <rPr>
        <b/>
        <sz val="14"/>
        <color indexed="8"/>
        <rFont val="Calibri"/>
        <family val="2"/>
        <charset val="238"/>
      </rPr>
      <t>65</t>
    </r>
    <r>
      <rPr>
        <sz val="12"/>
        <color indexed="8"/>
        <rFont val="Calibri"/>
        <family val="2"/>
        <charset val="238"/>
      </rPr>
      <t>" 0%VAT</t>
    </r>
  </si>
  <si>
    <r>
      <t xml:space="preserve">Komputer ops </t>
    </r>
    <r>
      <rPr>
        <b/>
        <sz val="14"/>
        <color indexed="8"/>
        <rFont val="Calibri"/>
        <family val="2"/>
        <charset val="238"/>
      </rPr>
      <t>i3</t>
    </r>
    <r>
      <rPr>
        <sz val="12"/>
        <color indexed="8"/>
        <rFont val="Calibri"/>
        <family val="2"/>
        <charset val="238"/>
      </rPr>
      <t xml:space="preserve">  z ekranem dotykowym </t>
    </r>
    <r>
      <rPr>
        <b/>
        <sz val="14"/>
        <color indexed="8"/>
        <rFont val="Calibri"/>
        <family val="2"/>
        <charset val="238"/>
      </rPr>
      <t>86</t>
    </r>
    <r>
      <rPr>
        <sz val="12"/>
        <color indexed="8"/>
        <rFont val="Calibri"/>
        <family val="2"/>
        <charset val="238"/>
      </rPr>
      <t>" 0% VAT</t>
    </r>
  </si>
  <si>
    <t>CENA 1 SZT.                        BRUTTO /NETTO</t>
  </si>
  <si>
    <t xml:space="preserve">Statyw regulowany Balance Box 400-70 
do monitorów interaktywnych (41-…..kg) </t>
  </si>
  <si>
    <t>Statyw mobilny do monitora interaktywnego</t>
  </si>
  <si>
    <t xml:space="preserve">LICENCJA 1 ROK - GOGLE eduVR </t>
  </si>
  <si>
    <t>AKCESORIA DO komputera - monatż i szkolenie</t>
  </si>
  <si>
    <r>
      <t xml:space="preserve">SKANER 3D Creality   </t>
    </r>
    <r>
      <rPr>
        <b/>
        <sz val="16"/>
        <color rgb="FF000000"/>
        <rFont val="Calibri"/>
        <family val="2"/>
        <charset val="238"/>
      </rPr>
      <t>23% VAT</t>
    </r>
  </si>
  <si>
    <t>tel. przedstawiciel</t>
  </si>
  <si>
    <t>Kod/miejscowość:</t>
  </si>
  <si>
    <t>Termin płatności:</t>
  </si>
  <si>
    <t>SZKOLENIE ONLINE</t>
  </si>
  <si>
    <t>SZKOLENIE STACJONARNE</t>
  </si>
  <si>
    <t xml:space="preserve">DRUKARKA 3D  PAKIET Z AKCESORIAMI  </t>
  </si>
  <si>
    <t>filament PLA biodegradowalny 6 x 0,5KG</t>
  </si>
  <si>
    <t>07.04.2022</t>
  </si>
  <si>
    <r>
      <t xml:space="preserve">DRUKARKA 3D Flasforge AD3 pakiet </t>
    </r>
    <r>
      <rPr>
        <sz val="18"/>
        <color indexed="8"/>
        <rFont val="Calibri"/>
        <family val="2"/>
        <charset val="238"/>
      </rPr>
      <t xml:space="preserve"> </t>
    </r>
    <r>
      <rPr>
        <b/>
        <sz val="18"/>
        <color indexed="8"/>
        <rFont val="Calibri"/>
        <family val="2"/>
        <charset val="238"/>
      </rPr>
      <t>0%</t>
    </r>
    <r>
      <rPr>
        <sz val="18"/>
        <color indexed="8"/>
        <rFont val="Calibri"/>
        <family val="2"/>
        <charset val="238"/>
      </rPr>
      <t xml:space="preserve"> </t>
    </r>
    <r>
      <rPr>
        <sz val="12"/>
        <color indexed="8"/>
        <rFont val="Calibri"/>
        <family val="2"/>
        <charset val="238"/>
      </rPr>
      <t xml:space="preserve">VAT   </t>
    </r>
  </si>
  <si>
    <t>2</t>
  </si>
  <si>
    <t>GOGLE eduVR ZESTAW  8 szt + WAZLIZKA z UV</t>
  </si>
  <si>
    <t>GOGLE eduVR ZESTAW  4 szt + WAZLIZKA z UV</t>
  </si>
  <si>
    <t>SZKOLENIE, 120 lekcji DOSTĘP do paltformy na 5 lat Nauka montażu i wymiany filamentu, Biblioteka 2000 modeli, 36m gwarancja  serwis i kontakt z serwisantem</t>
  </si>
  <si>
    <t xml:space="preserve">LICENCJA  3 LAT - GOGLE eduVR </t>
  </si>
  <si>
    <t xml:space="preserve">LICENCJA  5 LATA - GOGLE eduVR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</si>
</sst>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2">
    <font>
      <sz val="11"/>
      <color indexed="8"/>
      <name val="Calibri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6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22"/>
      <color theme="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11"/>
      <color indexed="81"/>
      <name val="Tahoma"/>
      <family val="2"/>
      <charset val="238"/>
    </font>
    <font>
      <sz val="14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20"/>
      <color theme="3"/>
      <name val="Calibri"/>
      <family val="2"/>
      <charset val="238"/>
    </font>
    <font>
      <sz val="12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6">
    <xf numFmtId="49" fontId="0" fillId="0" borderId="0" applyNumberFormat="0" applyFill="0" applyProtection="0"/>
    <xf numFmtId="0" fontId="16" fillId="0" borderId="0" applyNumberFormat="0" applyFill="0" applyBorder="0" applyAlignment="0" applyProtection="0"/>
    <xf numFmtId="0" fontId="12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41">
    <xf numFmtId="49" fontId="0" fillId="0" borderId="0" xfId="0" applyNumberFormat="1" applyFill="1" applyProtection="1"/>
    <xf numFmtId="49" fontId="0" fillId="0" borderId="0" xfId="0" applyNumberFormat="1" applyFill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 vertical="top"/>
    </xf>
    <xf numFmtId="49" fontId="0" fillId="0" borderId="0" xfId="0" applyNumberFormat="1" applyFill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9" fontId="17" fillId="0" borderId="1" xfId="0" applyFont="1" applyBorder="1" applyAlignment="1">
      <alignment horizontal="center" vertical="center"/>
    </xf>
    <xf numFmtId="49" fontId="17" fillId="2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left" vertical="top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49" fontId="18" fillId="0" borderId="2" xfId="0" applyFont="1" applyBorder="1" applyAlignment="1">
      <alignment horizontal="center" vertical="center"/>
    </xf>
    <xf numFmtId="49" fontId="17" fillId="0" borderId="2" xfId="0" applyFont="1" applyBorder="1" applyAlignment="1">
      <alignment horizontal="center" vertical="center"/>
    </xf>
    <xf numFmtId="49" fontId="19" fillId="0" borderId="1" xfId="0" applyFont="1" applyFill="1" applyBorder="1" applyAlignment="1">
      <alignment horizontal="left" vertical="top" wrapText="1"/>
    </xf>
    <xf numFmtId="49" fontId="20" fillId="0" borderId="1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Alignment="1" applyProtection="1">
      <alignment horizontal="right" vertical="top"/>
    </xf>
    <xf numFmtId="49" fontId="7" fillId="0" borderId="1" xfId="0" applyFont="1" applyBorder="1" applyAlignment="1">
      <alignment vertical="center" wrapText="1"/>
    </xf>
    <xf numFmtId="4" fontId="11" fillId="0" borderId="0" xfId="0" applyNumberFormat="1" applyFont="1" applyFill="1" applyAlignment="1" applyProtection="1">
      <alignment horizontal="right" vertical="top"/>
    </xf>
    <xf numFmtId="44" fontId="22" fillId="0" borderId="1" xfId="4" applyFont="1" applyBorder="1" applyAlignment="1">
      <alignment horizontal="right" vertical="center"/>
    </xf>
    <xf numFmtId="44" fontId="11" fillId="0" borderId="1" xfId="4" applyFont="1" applyBorder="1" applyAlignment="1">
      <alignment horizontal="right" vertical="center"/>
    </xf>
    <xf numFmtId="44" fontId="23" fillId="0" borderId="1" xfId="4" applyFont="1" applyBorder="1" applyAlignment="1">
      <alignment horizontal="right" vertical="center"/>
    </xf>
    <xf numFmtId="164" fontId="24" fillId="0" borderId="1" xfId="0" applyNumberFormat="1" applyFont="1" applyFill="1" applyBorder="1" applyAlignment="1">
      <alignment horizontal="center" vertical="center"/>
    </xf>
    <xf numFmtId="44" fontId="23" fillId="0" borderId="1" xfId="4" applyFont="1" applyFill="1" applyBorder="1" applyAlignment="1">
      <alignment horizontal="center" vertical="top"/>
    </xf>
    <xf numFmtId="49" fontId="26" fillId="2" borderId="5" xfId="0" applyNumberFormat="1" applyFont="1" applyFill="1" applyBorder="1" applyAlignment="1" applyProtection="1">
      <alignment horizontal="center" vertical="center" wrapText="1"/>
    </xf>
    <xf numFmtId="49" fontId="13" fillId="2" borderId="6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Border="1" applyAlignment="1">
      <alignment horizontal="center" vertical="center"/>
    </xf>
    <xf numFmtId="49" fontId="24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/>
    </xf>
    <xf numFmtId="44" fontId="28" fillId="0" borderId="1" xfId="4" applyFont="1" applyFill="1" applyBorder="1" applyAlignment="1">
      <alignment horizontal="center" vertical="top" wrapText="1"/>
    </xf>
    <xf numFmtId="44" fontId="21" fillId="0" borderId="1" xfId="4" applyFont="1" applyFill="1" applyBorder="1" applyAlignment="1">
      <alignment horizontal="center" vertical="top" wrapText="1"/>
    </xf>
    <xf numFmtId="49" fontId="25" fillId="0" borderId="1" xfId="0" applyFont="1" applyFill="1" applyBorder="1" applyAlignment="1">
      <alignment horizontal="left" vertical="top" wrapText="1"/>
    </xf>
    <xf numFmtId="49" fontId="28" fillId="0" borderId="2" xfId="0" applyFont="1" applyFill="1" applyBorder="1" applyAlignment="1">
      <alignment horizontal="left" vertical="top" wrapText="1"/>
    </xf>
    <xf numFmtId="49" fontId="30" fillId="0" borderId="0" xfId="0" applyNumberFormat="1" applyFont="1" applyFill="1" applyProtection="1"/>
    <xf numFmtId="49" fontId="2" fillId="0" borderId="1" xfId="0" applyFont="1" applyBorder="1" applyAlignment="1">
      <alignment vertical="center" wrapText="1"/>
    </xf>
    <xf numFmtId="44" fontId="6" fillId="0" borderId="1" xfId="4" applyFont="1" applyFill="1" applyBorder="1" applyAlignment="1" applyProtection="1">
      <alignment horizontal="right" vertical="top"/>
    </xf>
    <xf numFmtId="4" fontId="14" fillId="2" borderId="2" xfId="0" applyNumberFormat="1" applyFont="1" applyFill="1" applyBorder="1" applyAlignment="1" applyProtection="1">
      <alignment horizontal="center" vertical="center"/>
    </xf>
    <xf numFmtId="4" fontId="14" fillId="2" borderId="3" xfId="0" applyNumberFormat="1" applyFont="1" applyFill="1" applyBorder="1" applyAlignment="1" applyProtection="1">
      <alignment horizontal="center" vertical="center"/>
    </xf>
    <xf numFmtId="4" fontId="14" fillId="2" borderId="6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vertical="top" wrapText="1"/>
    </xf>
    <xf numFmtId="49" fontId="7" fillId="0" borderId="1" xfId="0" applyFont="1" applyBorder="1" applyAlignment="1">
      <alignment vertical="top" wrapText="1"/>
    </xf>
    <xf numFmtId="4" fontId="10" fillId="0" borderId="1" xfId="0" applyNumberFormat="1" applyFont="1" applyFill="1" applyBorder="1" applyAlignment="1" applyProtection="1">
      <alignment horizontal="left" vertical="top" wrapText="1"/>
    </xf>
    <xf numFmtId="4" fontId="10" fillId="0" borderId="1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left" vertical="top" wrapText="1"/>
    </xf>
    <xf numFmtId="4" fontId="16" fillId="0" borderId="1" xfId="1" applyNumberForma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8" fillId="0" borderId="1" xfId="0" applyNumberFormat="1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 applyProtection="1">
      <alignment vertical="center" wrapText="1"/>
    </xf>
    <xf numFmtId="49" fontId="20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 applyProtection="1">
      <alignment horizontal="left" vertical="top"/>
    </xf>
    <xf numFmtId="49" fontId="21" fillId="0" borderId="2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 applyProtection="1">
      <alignment vertical="center" wrapText="1"/>
    </xf>
    <xf numFmtId="49" fontId="29" fillId="0" borderId="1" xfId="0" applyFont="1" applyFill="1" applyBorder="1" applyAlignment="1">
      <alignment horizontal="left" vertical="center" wrapText="1"/>
    </xf>
    <xf numFmtId="44" fontId="23" fillId="0" borderId="1" xfId="4" applyFont="1" applyFill="1" applyBorder="1" applyAlignment="1">
      <alignment horizontal="right" vertical="center"/>
    </xf>
    <xf numFmtId="49" fontId="7" fillId="0" borderId="1" xfId="0" applyFont="1" applyBorder="1" applyAlignment="1">
      <alignment wrapText="1"/>
    </xf>
    <xf numFmtId="49" fontId="2" fillId="0" borderId="0" xfId="0" applyNumberFormat="1" applyFont="1" applyFill="1" applyAlignment="1" applyProtection="1">
      <alignment wrapText="1"/>
    </xf>
    <xf numFmtId="49" fontId="29" fillId="0" borderId="13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/>
    </xf>
    <xf numFmtId="49" fontId="36" fillId="0" borderId="1" xfId="0" applyFont="1" applyBorder="1" applyAlignment="1">
      <alignment horizontal="left" vertical="center" wrapText="1"/>
    </xf>
    <xf numFmtId="49" fontId="29" fillId="0" borderId="13" xfId="0" applyFont="1" applyFill="1" applyBorder="1" applyAlignment="1">
      <alignment horizontal="left" vertical="center" wrapText="1"/>
    </xf>
    <xf numFmtId="49" fontId="29" fillId="0" borderId="13" xfId="0" applyFont="1" applyFill="1" applyBorder="1" applyAlignment="1">
      <alignment horizontal="left" vertical="center" wrapText="1"/>
    </xf>
    <xf numFmtId="49" fontId="2" fillId="0" borderId="0" xfId="0" applyNumberFormat="1" applyFont="1" applyFill="1" applyProtection="1"/>
    <xf numFmtId="49" fontId="29" fillId="0" borderId="13" xfId="0" applyFont="1" applyFill="1" applyBorder="1" applyAlignment="1">
      <alignment horizontal="left" vertical="center" wrapText="1"/>
    </xf>
    <xf numFmtId="49" fontId="29" fillId="0" borderId="13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49" fontId="27" fillId="0" borderId="9" xfId="0" applyFont="1" applyFill="1" applyBorder="1" applyAlignment="1">
      <alignment vertical="center" wrapText="1"/>
    </xf>
    <xf numFmtId="49" fontId="40" fillId="0" borderId="17" xfId="0" applyFont="1" applyFill="1" applyBorder="1" applyAlignment="1">
      <alignment vertical="center" wrapText="1"/>
    </xf>
    <xf numFmtId="49" fontId="27" fillId="0" borderId="15" xfId="0" applyFont="1" applyFill="1" applyBorder="1" applyAlignment="1">
      <alignment vertical="center" wrapText="1"/>
    </xf>
    <xf numFmtId="49" fontId="27" fillId="0" borderId="16" xfId="0" applyFont="1" applyFill="1" applyBorder="1" applyAlignment="1">
      <alignment vertical="center" wrapText="1"/>
    </xf>
    <xf numFmtId="49" fontId="17" fillId="0" borderId="13" xfId="0" applyFont="1" applyFill="1" applyBorder="1" applyAlignment="1">
      <alignment vertical="center" wrapText="1"/>
    </xf>
    <xf numFmtId="49" fontId="7" fillId="3" borderId="1" xfId="0" applyFont="1" applyFill="1" applyBorder="1" applyAlignment="1">
      <alignment vertical="center" wrapText="1"/>
    </xf>
    <xf numFmtId="0" fontId="22" fillId="3" borderId="2" xfId="0" applyNumberFormat="1" applyFont="1" applyFill="1" applyBorder="1" applyAlignment="1">
      <alignment horizontal="center" vertical="center"/>
    </xf>
    <xf numFmtId="49" fontId="18" fillId="3" borderId="2" xfId="0" applyFont="1" applyFill="1" applyBorder="1" applyAlignment="1">
      <alignment horizontal="center" vertical="center"/>
    </xf>
    <xf numFmtId="44" fontId="23" fillId="3" borderId="1" xfId="4" applyFont="1" applyFill="1" applyBorder="1" applyAlignment="1">
      <alignment horizontal="right" vertical="center"/>
    </xf>
    <xf numFmtId="44" fontId="11" fillId="3" borderId="1" xfId="4" applyFont="1" applyFill="1" applyBorder="1" applyAlignment="1">
      <alignment horizontal="right" vertical="center"/>
    </xf>
    <xf numFmtId="49" fontId="1" fillId="0" borderId="13" xfId="0" applyFont="1" applyFill="1" applyBorder="1" applyAlignment="1">
      <alignment vertical="center" wrapText="1"/>
    </xf>
    <xf numFmtId="49" fontId="29" fillId="0" borderId="13" xfId="0" applyFont="1" applyFill="1" applyBorder="1" applyAlignment="1">
      <alignment vertical="center" wrapText="1"/>
    </xf>
    <xf numFmtId="49" fontId="7" fillId="0" borderId="1" xfId="0" applyFont="1" applyBorder="1" applyAlignment="1">
      <alignment horizontal="center" vertical="center" wrapText="1"/>
    </xf>
    <xf numFmtId="49" fontId="27" fillId="0" borderId="1" xfId="0" applyFont="1" applyFill="1" applyBorder="1" applyAlignment="1">
      <alignment horizontal="center" vertical="top"/>
    </xf>
    <xf numFmtId="49" fontId="19" fillId="0" borderId="1" xfId="0" applyFont="1" applyFill="1" applyBorder="1" applyAlignment="1">
      <alignment horizontal="center" vertical="top"/>
    </xf>
    <xf numFmtId="49" fontId="24" fillId="0" borderId="1" xfId="0" applyFont="1" applyFill="1" applyBorder="1" applyAlignment="1">
      <alignment horizontal="center" vertical="center" wrapText="1"/>
    </xf>
    <xf numFmtId="49" fontId="21" fillId="0" borderId="1" xfId="0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 applyProtection="1">
      <alignment horizontal="center" vertical="center"/>
    </xf>
    <xf numFmtId="4" fontId="14" fillId="2" borderId="3" xfId="0" applyNumberFormat="1" applyFont="1" applyFill="1" applyBorder="1" applyAlignment="1" applyProtection="1">
      <alignment horizontal="center" vertical="center"/>
    </xf>
    <xf numFmtId="4" fontId="14" fillId="2" borderId="6" xfId="0" applyNumberFormat="1" applyFont="1" applyFill="1" applyBorder="1" applyAlignment="1" applyProtection="1">
      <alignment horizontal="center" vertical="center"/>
    </xf>
    <xf numFmtId="49" fontId="41" fillId="0" borderId="7" xfId="0" applyFont="1" applyFill="1" applyBorder="1" applyAlignment="1">
      <alignment horizontal="left" vertical="center" wrapText="1"/>
    </xf>
    <xf numFmtId="49" fontId="41" fillId="0" borderId="8" xfId="0" applyFont="1" applyFill="1" applyBorder="1" applyAlignment="1">
      <alignment horizontal="left" vertical="center" wrapText="1"/>
    </xf>
    <xf numFmtId="49" fontId="19" fillId="0" borderId="7" xfId="0" applyFont="1" applyFill="1" applyBorder="1" applyAlignment="1">
      <alignment horizontal="left" vertical="top" wrapText="1"/>
    </xf>
    <xf numFmtId="49" fontId="19" fillId="0" borderId="8" xfId="0" applyFont="1" applyFill="1" applyBorder="1" applyAlignment="1">
      <alignment horizontal="left" vertical="top" wrapText="1"/>
    </xf>
    <xf numFmtId="49" fontId="19" fillId="0" borderId="9" xfId="0" applyFont="1" applyFill="1" applyBorder="1" applyAlignment="1">
      <alignment horizontal="left" vertical="top" wrapText="1"/>
    </xf>
    <xf numFmtId="49" fontId="28" fillId="0" borderId="8" xfId="0" applyFont="1" applyFill="1" applyBorder="1" applyAlignment="1">
      <alignment horizontal="left" vertical="top"/>
    </xf>
    <xf numFmtId="49" fontId="28" fillId="0" borderId="9" xfId="0" applyFont="1" applyFill="1" applyBorder="1" applyAlignment="1">
      <alignment horizontal="left" vertical="top"/>
    </xf>
    <xf numFmtId="49" fontId="28" fillId="0" borderId="20" xfId="0" applyFont="1" applyFill="1" applyBorder="1" applyAlignment="1">
      <alignment horizontal="left" vertical="top"/>
    </xf>
    <xf numFmtId="49" fontId="28" fillId="0" borderId="21" xfId="0" applyFont="1" applyFill="1" applyBorder="1" applyAlignment="1">
      <alignment horizontal="left" vertical="top"/>
    </xf>
    <xf numFmtId="49" fontId="19" fillId="0" borderId="10" xfId="0" applyFont="1" applyFill="1" applyBorder="1" applyAlignment="1">
      <alignment horizontal="left" vertical="center"/>
    </xf>
    <xf numFmtId="49" fontId="19" fillId="0" borderId="11" xfId="0" applyFont="1" applyFill="1" applyBorder="1" applyAlignment="1">
      <alignment horizontal="left" vertical="center"/>
    </xf>
    <xf numFmtId="49" fontId="19" fillId="0" borderId="1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 applyProtection="1">
      <alignment horizontal="left" vertical="center" wrapText="1"/>
    </xf>
    <xf numFmtId="49" fontId="8" fillId="3" borderId="6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 vertical="top" wrapText="1"/>
    </xf>
    <xf numFmtId="49" fontId="5" fillId="2" borderId="6" xfId="0" applyNumberFormat="1" applyFont="1" applyFill="1" applyBorder="1" applyAlignment="1" applyProtection="1">
      <alignment horizontal="center" vertical="top" wrapText="1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left" vertical="top" wrapText="1"/>
    </xf>
    <xf numFmtId="49" fontId="7" fillId="2" borderId="6" xfId="0" applyNumberFormat="1" applyFont="1" applyFill="1" applyBorder="1" applyAlignment="1" applyProtection="1">
      <alignment horizontal="left" vertical="top" wrapText="1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49" fontId="7" fillId="2" borderId="6" xfId="0" applyNumberFormat="1" applyFont="1" applyFill="1" applyBorder="1" applyAlignment="1" applyProtection="1">
      <alignment horizontal="left" vertical="center" wrapText="1"/>
    </xf>
    <xf numFmtId="49" fontId="7" fillId="2" borderId="8" xfId="0" applyNumberFormat="1" applyFont="1" applyFill="1" applyBorder="1" applyAlignment="1" applyProtection="1">
      <alignment horizontal="left" vertical="top" wrapText="1"/>
    </xf>
    <xf numFmtId="49" fontId="7" fillId="2" borderId="9" xfId="0" applyNumberFormat="1" applyFont="1" applyFill="1" applyBorder="1" applyAlignment="1" applyProtection="1">
      <alignment horizontal="left" vertical="top" wrapText="1"/>
    </xf>
    <xf numFmtId="49" fontId="7" fillId="2" borderId="15" xfId="0" applyNumberFormat="1" applyFont="1" applyFill="1" applyBorder="1" applyAlignment="1" applyProtection="1">
      <alignment horizontal="left" vertical="top" wrapText="1"/>
    </xf>
    <xf numFmtId="49" fontId="7" fillId="2" borderId="16" xfId="0" applyNumberFormat="1" applyFont="1" applyFill="1" applyBorder="1" applyAlignment="1" applyProtection="1">
      <alignment horizontal="left" vertical="top" wrapText="1"/>
    </xf>
    <xf numFmtId="49" fontId="6" fillId="0" borderId="7" xfId="0" applyNumberFormat="1" applyFont="1" applyFill="1" applyBorder="1" applyAlignment="1" applyProtection="1">
      <alignment horizontal="left" vertical="top"/>
    </xf>
    <xf numFmtId="49" fontId="6" fillId="0" borderId="8" xfId="0" applyNumberFormat="1" applyFont="1" applyFill="1" applyBorder="1" applyAlignment="1" applyProtection="1">
      <alignment horizontal="left" vertical="top"/>
    </xf>
    <xf numFmtId="49" fontId="6" fillId="0" borderId="9" xfId="0" applyNumberFormat="1" applyFont="1" applyFill="1" applyBorder="1" applyAlignment="1" applyProtection="1">
      <alignment horizontal="left" vertical="top"/>
    </xf>
    <xf numFmtId="49" fontId="6" fillId="0" borderId="17" xfId="0" applyNumberFormat="1" applyFont="1" applyFill="1" applyBorder="1" applyAlignment="1" applyProtection="1">
      <alignment horizontal="left" vertical="top"/>
    </xf>
    <xf numFmtId="49" fontId="6" fillId="0" borderId="15" xfId="0" applyNumberFormat="1" applyFont="1" applyFill="1" applyBorder="1" applyAlignment="1" applyProtection="1">
      <alignment horizontal="left" vertical="top"/>
    </xf>
    <xf numFmtId="49" fontId="6" fillId="0" borderId="16" xfId="0" applyNumberFormat="1" applyFont="1" applyFill="1" applyBorder="1" applyAlignment="1" applyProtection="1">
      <alignment horizontal="left" vertical="top"/>
    </xf>
    <xf numFmtId="49" fontId="7" fillId="2" borderId="3" xfId="0" applyNumberFormat="1" applyFont="1" applyFill="1" applyBorder="1" applyAlignment="1" applyProtection="1">
      <alignment horizontal="left" vertical="top" wrapText="1"/>
    </xf>
    <xf numFmtId="4" fontId="14" fillId="2" borderId="2" xfId="0" applyNumberFormat="1" applyFont="1" applyFill="1" applyBorder="1" applyAlignment="1" applyProtection="1">
      <alignment horizontal="right" vertical="center"/>
    </xf>
    <xf numFmtId="4" fontId="14" fillId="2" borderId="3" xfId="0" applyNumberFormat="1" applyFont="1" applyFill="1" applyBorder="1" applyAlignment="1" applyProtection="1">
      <alignment horizontal="right" vertical="center"/>
    </xf>
    <xf numFmtId="4" fontId="14" fillId="2" borderId="6" xfId="0" applyNumberFormat="1" applyFont="1" applyFill="1" applyBorder="1" applyAlignment="1" applyProtection="1">
      <alignment horizontal="right" vertical="center"/>
    </xf>
    <xf numFmtId="4" fontId="32" fillId="2" borderId="3" xfId="0" applyNumberFormat="1" applyFont="1" applyFill="1" applyBorder="1" applyAlignment="1" applyProtection="1">
      <alignment horizontal="right" vertical="center"/>
    </xf>
    <xf numFmtId="4" fontId="32" fillId="2" borderId="6" xfId="0" applyNumberFormat="1" applyFont="1" applyFill="1" applyBorder="1" applyAlignment="1" applyProtection="1">
      <alignment horizontal="right" vertical="center"/>
    </xf>
    <xf numFmtId="49" fontId="10" fillId="2" borderId="7" xfId="0" applyNumberFormat="1" applyFont="1" applyFill="1" applyBorder="1" applyAlignment="1" applyProtection="1">
      <alignment horizontal="left" vertical="top" wrapText="1"/>
    </xf>
    <xf numFmtId="49" fontId="10" fillId="2" borderId="9" xfId="0" applyNumberFormat="1" applyFont="1" applyFill="1" applyBorder="1" applyAlignment="1" applyProtection="1">
      <alignment horizontal="left" vertical="top" wrapText="1"/>
    </xf>
    <xf numFmtId="49" fontId="10" fillId="2" borderId="18" xfId="0" applyNumberFormat="1" applyFont="1" applyFill="1" applyBorder="1" applyAlignment="1" applyProtection="1">
      <alignment horizontal="left" vertical="top" wrapText="1"/>
    </xf>
    <xf numFmtId="49" fontId="10" fillId="2" borderId="19" xfId="0" applyNumberFormat="1" applyFont="1" applyFill="1" applyBorder="1" applyAlignment="1" applyProtection="1">
      <alignment horizontal="left" vertical="top" wrapText="1"/>
    </xf>
    <xf numFmtId="49" fontId="10" fillId="2" borderId="17" xfId="0" applyNumberFormat="1" applyFont="1" applyFill="1" applyBorder="1" applyAlignment="1" applyProtection="1">
      <alignment horizontal="left" vertical="top" wrapText="1"/>
    </xf>
    <xf numFmtId="49" fontId="10" fillId="2" borderId="16" xfId="0" applyNumberFormat="1" applyFont="1" applyFill="1" applyBorder="1" applyAlignment="1" applyProtection="1">
      <alignment horizontal="left" vertical="top" wrapText="1"/>
    </xf>
    <xf numFmtId="49" fontId="7" fillId="0" borderId="1" xfId="0" applyFont="1" applyBorder="1" applyAlignment="1">
      <alignment horizontal="center" vertical="center" wrapText="1"/>
    </xf>
    <xf numFmtId="49" fontId="17" fillId="0" borderId="13" xfId="0" applyFont="1" applyFill="1" applyBorder="1" applyAlignment="1">
      <alignment horizontal="center" vertical="center" wrapText="1"/>
    </xf>
    <xf numFmtId="49" fontId="17" fillId="0" borderId="14" xfId="0" applyFont="1" applyFill="1" applyBorder="1" applyAlignment="1">
      <alignment horizontal="center" vertical="center" wrapText="1"/>
    </xf>
    <xf numFmtId="49" fontId="17" fillId="0" borderId="4" xfId="0" applyFont="1" applyFill="1" applyBorder="1" applyAlignment="1">
      <alignment horizontal="center" vertical="center" wrapText="1"/>
    </xf>
    <xf numFmtId="49" fontId="35" fillId="2" borderId="2" xfId="0" applyNumberFormat="1" applyFont="1" applyFill="1" applyBorder="1" applyAlignment="1" applyProtection="1">
      <alignment horizontal="center" vertical="center" wrapText="1"/>
    </xf>
    <xf numFmtId="49" fontId="35" fillId="2" borderId="3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49" fontId="13" fillId="0" borderId="6" xfId="0" applyNumberFormat="1" applyFont="1" applyFill="1" applyBorder="1" applyAlignment="1" applyProtection="1">
      <alignment horizontal="left" vertical="center"/>
    </xf>
    <xf numFmtId="44" fontId="7" fillId="2" borderId="2" xfId="0" applyNumberFormat="1" applyFont="1" applyFill="1" applyBorder="1" applyAlignment="1" applyProtection="1">
      <alignment horizontal="left" vertical="top" wrapText="1"/>
    </xf>
    <xf numFmtId="44" fontId="7" fillId="2" borderId="3" xfId="0" applyNumberFormat="1" applyFont="1" applyFill="1" applyBorder="1" applyAlignment="1" applyProtection="1">
      <alignment horizontal="left" vertical="top" wrapText="1"/>
    </xf>
    <xf numFmtId="44" fontId="7" fillId="2" borderId="6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3" fillId="3" borderId="3" xfId="0" applyNumberFormat="1" applyFont="1" applyFill="1" applyBorder="1" applyAlignment="1" applyProtection="1">
      <alignment horizontal="left" vertical="center" wrapText="1"/>
    </xf>
  </cellXfs>
  <cellStyles count="6">
    <cellStyle name="Hiperłącze" xfId="1" builtinId="8"/>
    <cellStyle name="Normalny" xfId="0" builtinId="0"/>
    <cellStyle name="Normalny 2" xfId="2"/>
    <cellStyle name="Normalny 3" xfId="3"/>
    <cellStyle name="Walutowy" xfId="4" builtin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112208</xdr:colOff>
      <xdr:row>0</xdr:row>
      <xdr:rowOff>46474</xdr:rowOff>
    </xdr:from>
    <xdr:to>
      <xdr:col>1</xdr:col>
      <xdr:colOff>937848</xdr:colOff>
      <xdr:row>0</xdr:row>
      <xdr:rowOff>393180</xdr:rowOff>
    </xdr:to>
    <xdr:pic>
      <xdr:nvPicPr>
        <xdr:cNvPr id="2370" name="Obraz 1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021" y="46474"/>
          <a:ext cx="825640" cy="346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11</xdr:col>
      <xdr:colOff>160714</xdr:colOff>
      <xdr:row>37</xdr:row>
      <xdr:rowOff>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9725" y="11402088"/>
          <a:ext cx="1374889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zoomScale="91" zoomScaleNormal="91" workbookViewId="0">
      <selection activeCell="H57" sqref="H56:H57"/>
    </sheetView>
  </sheetViews>
  <sheetFormatPr defaultRowHeight="18.5"/>
  <cols>
    <col min="1" max="1" width="5.453125" style="3" customWidth="1"/>
    <col min="2" max="2" width="23.36328125" style="47" customWidth="1"/>
    <col min="3" max="3" width="49.6328125" style="2" customWidth="1"/>
    <col min="4" max="4" width="6.54296875" style="16" customWidth="1"/>
    <col min="5" max="5" width="5.36328125" style="14" customWidth="1"/>
    <col min="6" max="6" width="16.6328125" style="16" customWidth="1"/>
    <col min="7" max="7" width="22.36328125" style="16" customWidth="1"/>
  </cols>
  <sheetData>
    <row r="1" spans="1:9" ht="39" customHeight="1" thickBot="1">
      <c r="A1" s="97"/>
      <c r="B1" s="98"/>
      <c r="C1" s="131" t="s">
        <v>52</v>
      </c>
      <c r="D1" s="132"/>
      <c r="E1" s="132"/>
      <c r="F1" s="22"/>
      <c r="G1" s="23" t="s">
        <v>57</v>
      </c>
      <c r="H1" s="53"/>
    </row>
    <row r="2" spans="1:9" ht="23.75" customHeight="1">
      <c r="A2" s="99" t="s">
        <v>1</v>
      </c>
      <c r="B2" s="100"/>
      <c r="C2" s="133"/>
      <c r="D2" s="134"/>
      <c r="E2" s="135"/>
      <c r="F2" s="49" t="s">
        <v>7</v>
      </c>
      <c r="G2" s="44"/>
    </row>
    <row r="3" spans="1:9" ht="20.75" customHeight="1">
      <c r="A3" s="105" t="s">
        <v>2</v>
      </c>
      <c r="B3" s="106"/>
      <c r="C3" s="109"/>
      <c r="D3" s="110"/>
      <c r="E3" s="111"/>
      <c r="F3" s="45" t="s">
        <v>90</v>
      </c>
      <c r="G3" s="40"/>
    </row>
    <row r="4" spans="1:9" ht="21" customHeight="1">
      <c r="A4" s="107"/>
      <c r="B4" s="108"/>
      <c r="C4" s="112"/>
      <c r="D4" s="113"/>
      <c r="E4" s="114"/>
      <c r="F4" s="43" t="s">
        <v>44</v>
      </c>
      <c r="G4" s="37"/>
    </row>
    <row r="5" spans="1:9" ht="21" customHeight="1">
      <c r="A5" s="101" t="s">
        <v>3</v>
      </c>
      <c r="B5" s="102"/>
      <c r="C5" s="136"/>
      <c r="D5" s="137"/>
      <c r="E5" s="138"/>
      <c r="F5" s="4" t="s">
        <v>8</v>
      </c>
      <c r="G5" s="41"/>
    </row>
    <row r="6" spans="1:9" ht="21" customHeight="1">
      <c r="A6" s="101" t="s">
        <v>91</v>
      </c>
      <c r="B6" s="102"/>
      <c r="C6" s="136"/>
      <c r="D6" s="137"/>
      <c r="E6" s="138"/>
      <c r="F6" s="4" t="s">
        <v>43</v>
      </c>
      <c r="G6" s="39"/>
    </row>
    <row r="7" spans="1:9" ht="21" customHeight="1">
      <c r="A7" s="103" t="s">
        <v>5</v>
      </c>
      <c r="B7" s="104"/>
      <c r="C7" s="101"/>
      <c r="D7" s="115"/>
      <c r="E7" s="102"/>
      <c r="F7" s="7" t="s">
        <v>10</v>
      </c>
      <c r="G7" s="42"/>
    </row>
    <row r="8" spans="1:9" ht="24" customHeight="1">
      <c r="A8" s="101" t="s">
        <v>6</v>
      </c>
      <c r="B8" s="102"/>
      <c r="C8" s="101"/>
      <c r="D8" s="115"/>
      <c r="E8" s="102"/>
      <c r="F8" s="8" t="s">
        <v>9</v>
      </c>
      <c r="G8" s="62"/>
    </row>
    <row r="9" spans="1:9" ht="24" customHeight="1">
      <c r="A9" s="101" t="s">
        <v>92</v>
      </c>
      <c r="B9" s="102"/>
      <c r="C9" s="101"/>
      <c r="D9" s="115"/>
      <c r="E9" s="102"/>
      <c r="F9" s="8" t="s">
        <v>11</v>
      </c>
      <c r="G9" s="40" t="s">
        <v>42</v>
      </c>
      <c r="I9" s="31"/>
    </row>
    <row r="10" spans="1:9" ht="15.75" customHeight="1">
      <c r="A10" s="139" t="s">
        <v>12</v>
      </c>
      <c r="B10" s="140"/>
      <c r="C10" s="140"/>
      <c r="D10" s="140"/>
      <c r="E10" s="13"/>
      <c r="F10" s="95" t="s">
        <v>13</v>
      </c>
      <c r="G10" s="96"/>
    </row>
    <row r="11" spans="1:9" ht="23.75" customHeight="1">
      <c r="A11" s="103" t="s">
        <v>2</v>
      </c>
      <c r="B11" s="104"/>
      <c r="C11" s="101"/>
      <c r="D11" s="115"/>
      <c r="E11" s="102"/>
      <c r="F11" s="121"/>
      <c r="G11" s="122"/>
    </row>
    <row r="12" spans="1:9" ht="21" customHeight="1">
      <c r="A12" s="103" t="s">
        <v>3</v>
      </c>
      <c r="B12" s="104"/>
      <c r="C12" s="101"/>
      <c r="D12" s="115"/>
      <c r="E12" s="102"/>
      <c r="F12" s="123"/>
      <c r="G12" s="124"/>
    </row>
    <row r="13" spans="1:9" ht="28.25" customHeight="1">
      <c r="A13" s="103" t="s">
        <v>4</v>
      </c>
      <c r="B13" s="104"/>
      <c r="C13" s="101"/>
      <c r="D13" s="115"/>
      <c r="E13" s="102"/>
      <c r="F13" s="125"/>
      <c r="G13" s="126"/>
    </row>
    <row r="14" spans="1:9" s="1" customFormat="1" ht="30" customHeight="1">
      <c r="A14" s="29" t="s">
        <v>35</v>
      </c>
      <c r="B14" s="46" t="s">
        <v>41</v>
      </c>
      <c r="C14" s="12" t="s">
        <v>14</v>
      </c>
      <c r="D14" s="30" t="s">
        <v>32</v>
      </c>
      <c r="E14" s="48" t="s">
        <v>24</v>
      </c>
      <c r="F14" s="27" t="s">
        <v>84</v>
      </c>
      <c r="G14" s="28" t="s">
        <v>36</v>
      </c>
    </row>
    <row r="15" spans="1:9" ht="22.75" customHeight="1">
      <c r="A15" s="127">
        <v>1</v>
      </c>
      <c r="B15" s="128" t="s">
        <v>95</v>
      </c>
      <c r="C15" s="68" t="s">
        <v>98</v>
      </c>
      <c r="D15" s="69">
        <v>0</v>
      </c>
      <c r="E15" s="70"/>
      <c r="F15" s="71">
        <v>2099</v>
      </c>
      <c r="G15" s="72">
        <f>D15*F15</f>
        <v>0</v>
      </c>
    </row>
    <row r="16" spans="1:9" ht="57" customHeight="1">
      <c r="A16" s="127"/>
      <c r="B16" s="129"/>
      <c r="C16" s="68" t="s">
        <v>102</v>
      </c>
      <c r="D16" s="69">
        <v>0</v>
      </c>
      <c r="E16" s="70"/>
      <c r="F16" s="71">
        <v>2350</v>
      </c>
      <c r="G16" s="72">
        <f t="shared" ref="G16:G17" si="0">D16*F16</f>
        <v>0</v>
      </c>
    </row>
    <row r="17" spans="1:7" ht="29.4" customHeight="1">
      <c r="A17" s="127"/>
      <c r="B17" s="130"/>
      <c r="C17" s="68" t="s">
        <v>96</v>
      </c>
      <c r="D17" s="69">
        <v>0</v>
      </c>
      <c r="E17" s="70"/>
      <c r="F17" s="71">
        <v>401</v>
      </c>
      <c r="G17" s="72">
        <f t="shared" si="0"/>
        <v>0</v>
      </c>
    </row>
    <row r="18" spans="1:7" ht="37.75" customHeight="1">
      <c r="A18" s="75" t="s">
        <v>99</v>
      </c>
      <c r="B18" s="67" t="s">
        <v>95</v>
      </c>
      <c r="C18" s="32" t="s">
        <v>59</v>
      </c>
      <c r="D18" s="24">
        <v>0</v>
      </c>
      <c r="E18" s="9"/>
      <c r="F18" s="19">
        <v>9849</v>
      </c>
      <c r="G18" s="18">
        <f t="shared" ref="G18:G63" si="1">D18*F18</f>
        <v>0</v>
      </c>
    </row>
    <row r="19" spans="1:7" ht="33.5" customHeight="1">
      <c r="A19" s="26">
        <v>3</v>
      </c>
      <c r="B19" s="50" t="s">
        <v>15</v>
      </c>
      <c r="C19" s="15" t="s">
        <v>54</v>
      </c>
      <c r="D19" s="24">
        <v>0</v>
      </c>
      <c r="E19" s="10"/>
      <c r="F19" s="19">
        <v>2650</v>
      </c>
      <c r="G19" s="18">
        <f t="shared" si="1"/>
        <v>0</v>
      </c>
    </row>
    <row r="20" spans="1:7" ht="35.75" customHeight="1">
      <c r="A20" s="26">
        <v>4</v>
      </c>
      <c r="B20" s="50" t="s">
        <v>15</v>
      </c>
      <c r="C20" s="38" t="s">
        <v>53</v>
      </c>
      <c r="D20" s="24">
        <v>0</v>
      </c>
      <c r="E20" s="10"/>
      <c r="F20" s="19">
        <v>2800</v>
      </c>
      <c r="G20" s="18">
        <f t="shared" si="1"/>
        <v>0</v>
      </c>
    </row>
    <row r="21" spans="1:7" ht="33" customHeight="1">
      <c r="A21" s="26">
        <v>5</v>
      </c>
      <c r="B21" s="50" t="s">
        <v>15</v>
      </c>
      <c r="C21" s="15" t="s">
        <v>55</v>
      </c>
      <c r="D21" s="24">
        <v>0</v>
      </c>
      <c r="E21" s="5"/>
      <c r="F21" s="19">
        <v>2650</v>
      </c>
      <c r="G21" s="18">
        <f t="shared" si="1"/>
        <v>0</v>
      </c>
    </row>
    <row r="22" spans="1:7" ht="21" customHeight="1">
      <c r="A22" s="26">
        <v>6</v>
      </c>
      <c r="B22" s="50" t="s">
        <v>15</v>
      </c>
      <c r="C22" s="15" t="s">
        <v>61</v>
      </c>
      <c r="D22" s="24">
        <v>0</v>
      </c>
      <c r="E22" s="5"/>
      <c r="F22" s="19">
        <v>360</v>
      </c>
      <c r="G22" s="18">
        <f t="shared" si="1"/>
        <v>0</v>
      </c>
    </row>
    <row r="23" spans="1:7" ht="21" customHeight="1">
      <c r="A23" s="26">
        <v>7</v>
      </c>
      <c r="B23" s="50" t="s">
        <v>15</v>
      </c>
      <c r="C23" s="15" t="s">
        <v>37</v>
      </c>
      <c r="D23" s="24">
        <v>0</v>
      </c>
      <c r="E23" s="5"/>
      <c r="F23" s="19">
        <v>675</v>
      </c>
      <c r="G23" s="18">
        <f t="shared" si="1"/>
        <v>0</v>
      </c>
    </row>
    <row r="24" spans="1:7" ht="21" customHeight="1">
      <c r="A24" s="26">
        <v>8</v>
      </c>
      <c r="B24" s="50" t="s">
        <v>16</v>
      </c>
      <c r="C24" s="15" t="s">
        <v>38</v>
      </c>
      <c r="D24" s="24">
        <v>0</v>
      </c>
      <c r="E24" s="5"/>
      <c r="F24" s="19">
        <v>3650</v>
      </c>
      <c r="G24" s="18">
        <f t="shared" si="1"/>
        <v>0</v>
      </c>
    </row>
    <row r="25" spans="1:7" ht="21" customHeight="1">
      <c r="A25" s="26">
        <v>9</v>
      </c>
      <c r="B25" s="73" t="s">
        <v>47</v>
      </c>
      <c r="C25" s="52" t="s">
        <v>56</v>
      </c>
      <c r="D25" s="24">
        <v>0</v>
      </c>
      <c r="E25" s="5"/>
      <c r="F25" s="19">
        <v>4055</v>
      </c>
      <c r="G25" s="18">
        <f t="shared" si="1"/>
        <v>0</v>
      </c>
    </row>
    <row r="26" spans="1:7" ht="21" customHeight="1">
      <c r="A26" s="26">
        <v>10</v>
      </c>
      <c r="B26" s="73" t="s">
        <v>47</v>
      </c>
      <c r="C26" s="52" t="s">
        <v>62</v>
      </c>
      <c r="D26" s="24">
        <v>0</v>
      </c>
      <c r="E26" s="5"/>
      <c r="F26" s="19">
        <v>4583.3999999999996</v>
      </c>
      <c r="G26" s="18">
        <f t="shared" si="1"/>
        <v>0</v>
      </c>
    </row>
    <row r="27" spans="1:7" ht="21.75" customHeight="1">
      <c r="A27" s="26">
        <v>11</v>
      </c>
      <c r="B27" s="73" t="s">
        <v>47</v>
      </c>
      <c r="C27" s="52" t="s">
        <v>89</v>
      </c>
      <c r="D27" s="24">
        <v>0</v>
      </c>
      <c r="E27" s="5"/>
      <c r="F27" s="19">
        <v>4987.6499999999996</v>
      </c>
      <c r="G27" s="18">
        <f t="shared" si="1"/>
        <v>0</v>
      </c>
    </row>
    <row r="28" spans="1:7" ht="21" customHeight="1">
      <c r="A28" s="26">
        <v>12</v>
      </c>
      <c r="B28" s="50" t="s">
        <v>17</v>
      </c>
      <c r="C28" s="15" t="s">
        <v>75</v>
      </c>
      <c r="D28" s="24">
        <v>0</v>
      </c>
      <c r="E28" s="5"/>
      <c r="F28" s="19">
        <v>835</v>
      </c>
      <c r="G28" s="18">
        <f t="shared" si="1"/>
        <v>0</v>
      </c>
    </row>
    <row r="29" spans="1:7" ht="21" customHeight="1">
      <c r="A29" s="26">
        <v>13</v>
      </c>
      <c r="B29" s="50" t="s">
        <v>17</v>
      </c>
      <c r="C29" s="15" t="s">
        <v>76</v>
      </c>
      <c r="D29" s="24">
        <v>0</v>
      </c>
      <c r="E29" s="5"/>
      <c r="F29" s="19">
        <v>1635</v>
      </c>
      <c r="G29" s="18">
        <f t="shared" si="1"/>
        <v>0</v>
      </c>
    </row>
    <row r="30" spans="1:7" ht="26.75" customHeight="1">
      <c r="A30" s="26">
        <v>14</v>
      </c>
      <c r="B30" s="50" t="s">
        <v>18</v>
      </c>
      <c r="C30" s="15" t="s">
        <v>18</v>
      </c>
      <c r="D30" s="24">
        <v>0</v>
      </c>
      <c r="E30" s="5"/>
      <c r="F30" s="19">
        <v>385</v>
      </c>
      <c r="G30" s="18">
        <f t="shared" si="1"/>
        <v>0</v>
      </c>
    </row>
    <row r="31" spans="1:7" ht="21" customHeight="1">
      <c r="A31" s="26">
        <v>15</v>
      </c>
      <c r="B31" s="50" t="s">
        <v>33</v>
      </c>
      <c r="C31" s="15" t="s">
        <v>39</v>
      </c>
      <c r="D31" s="24">
        <v>0</v>
      </c>
      <c r="E31" s="5"/>
      <c r="F31" s="19">
        <v>120</v>
      </c>
      <c r="G31" s="18">
        <f t="shared" si="1"/>
        <v>0</v>
      </c>
    </row>
    <row r="32" spans="1:7" ht="24.65" customHeight="1">
      <c r="A32" s="26">
        <v>16</v>
      </c>
      <c r="B32" s="74" t="s">
        <v>65</v>
      </c>
      <c r="C32" s="32" t="s">
        <v>64</v>
      </c>
      <c r="D32" s="24">
        <v>0</v>
      </c>
      <c r="E32" s="5"/>
      <c r="F32" s="19">
        <v>3990</v>
      </c>
      <c r="G32" s="18">
        <f t="shared" si="1"/>
        <v>0</v>
      </c>
    </row>
    <row r="33" spans="1:12" ht="24.65" customHeight="1">
      <c r="A33" s="26">
        <v>17</v>
      </c>
      <c r="B33" s="74" t="s">
        <v>65</v>
      </c>
      <c r="C33" s="32" t="s">
        <v>68</v>
      </c>
      <c r="D33" s="24">
        <v>0</v>
      </c>
      <c r="E33" s="5"/>
      <c r="F33" s="19">
        <v>4500</v>
      </c>
      <c r="G33" s="18">
        <f t="shared" si="1"/>
        <v>0</v>
      </c>
    </row>
    <row r="34" spans="1:12" ht="25.25" customHeight="1">
      <c r="A34" s="26">
        <v>18</v>
      </c>
      <c r="B34" s="50" t="s">
        <v>19</v>
      </c>
      <c r="C34" s="15" t="s">
        <v>45</v>
      </c>
      <c r="D34" s="24">
        <v>0</v>
      </c>
      <c r="E34" s="5"/>
      <c r="F34" s="19">
        <v>299</v>
      </c>
      <c r="G34" s="18">
        <f t="shared" si="1"/>
        <v>0</v>
      </c>
    </row>
    <row r="35" spans="1:12" ht="25.25" customHeight="1">
      <c r="A35" s="26">
        <v>19</v>
      </c>
      <c r="B35" s="50" t="s">
        <v>34</v>
      </c>
      <c r="C35" s="15" t="s">
        <v>46</v>
      </c>
      <c r="D35" s="24">
        <v>0</v>
      </c>
      <c r="E35" s="5"/>
      <c r="F35" s="19">
        <v>350</v>
      </c>
      <c r="G35" s="18">
        <f t="shared" si="1"/>
        <v>0</v>
      </c>
    </row>
    <row r="36" spans="1:12" ht="25.25" customHeight="1">
      <c r="A36" s="26">
        <v>20</v>
      </c>
      <c r="B36" s="50" t="s">
        <v>20</v>
      </c>
      <c r="C36" s="15" t="s">
        <v>20</v>
      </c>
      <c r="D36" s="24">
        <v>0</v>
      </c>
      <c r="E36" s="5"/>
      <c r="F36" s="19">
        <v>175</v>
      </c>
      <c r="G36" s="18">
        <f t="shared" si="1"/>
        <v>0</v>
      </c>
    </row>
    <row r="37" spans="1:12" ht="25.25" customHeight="1">
      <c r="A37" s="26">
        <v>21</v>
      </c>
      <c r="B37" s="50" t="s">
        <v>51</v>
      </c>
      <c r="C37" s="15" t="s">
        <v>50</v>
      </c>
      <c r="D37" s="24">
        <v>0</v>
      </c>
      <c r="E37" s="5"/>
      <c r="F37" s="19">
        <v>550</v>
      </c>
      <c r="G37" s="18">
        <f t="shared" si="1"/>
        <v>0</v>
      </c>
    </row>
    <row r="38" spans="1:12" ht="25.25" customHeight="1">
      <c r="A38" s="26">
        <v>22</v>
      </c>
      <c r="B38" s="50" t="s">
        <v>21</v>
      </c>
      <c r="C38" s="15" t="s">
        <v>48</v>
      </c>
      <c r="D38" s="24">
        <v>0</v>
      </c>
      <c r="E38" s="6"/>
      <c r="F38" s="19">
        <v>130</v>
      </c>
      <c r="G38" s="18">
        <f t="shared" si="1"/>
        <v>0</v>
      </c>
    </row>
    <row r="39" spans="1:12" ht="25.25" customHeight="1">
      <c r="A39" s="26">
        <v>23</v>
      </c>
      <c r="B39" s="50" t="s">
        <v>21</v>
      </c>
      <c r="C39" s="15" t="s">
        <v>49</v>
      </c>
      <c r="D39" s="24">
        <v>0</v>
      </c>
      <c r="E39" s="5"/>
      <c r="F39" s="19">
        <v>1350</v>
      </c>
      <c r="G39" s="18">
        <f t="shared" si="1"/>
        <v>0</v>
      </c>
    </row>
    <row r="40" spans="1:12" ht="25.25" customHeight="1">
      <c r="A40" s="26">
        <v>24</v>
      </c>
      <c r="B40" s="67" t="s">
        <v>22</v>
      </c>
      <c r="C40" s="32" t="s">
        <v>69</v>
      </c>
      <c r="D40" s="24">
        <v>0</v>
      </c>
      <c r="E40" s="5"/>
      <c r="F40" s="19">
        <v>999</v>
      </c>
      <c r="G40" s="18">
        <f t="shared" si="1"/>
        <v>0</v>
      </c>
    </row>
    <row r="41" spans="1:12" ht="25.25" customHeight="1">
      <c r="A41" s="26">
        <v>25</v>
      </c>
      <c r="B41" s="67" t="s">
        <v>22</v>
      </c>
      <c r="C41" s="32" t="s">
        <v>70</v>
      </c>
      <c r="D41" s="24">
        <v>0</v>
      </c>
      <c r="E41" s="5"/>
      <c r="F41" s="19">
        <v>1150</v>
      </c>
      <c r="G41" s="18">
        <f t="shared" si="1"/>
        <v>0</v>
      </c>
    </row>
    <row r="42" spans="1:12" ht="25.25" customHeight="1">
      <c r="A42" s="26">
        <v>26</v>
      </c>
      <c r="B42" s="67" t="s">
        <v>22</v>
      </c>
      <c r="C42" s="32" t="s">
        <v>66</v>
      </c>
      <c r="D42" s="24">
        <v>0</v>
      </c>
      <c r="E42" s="5"/>
      <c r="F42" s="17">
        <v>1750</v>
      </c>
      <c r="G42" s="18">
        <f t="shared" si="1"/>
        <v>0</v>
      </c>
    </row>
    <row r="43" spans="1:12" ht="25.25" customHeight="1">
      <c r="A43" s="26">
        <v>27</v>
      </c>
      <c r="B43" s="50" t="s">
        <v>63</v>
      </c>
      <c r="C43" s="15" t="s">
        <v>23</v>
      </c>
      <c r="D43" s="24">
        <v>0</v>
      </c>
      <c r="E43" s="5"/>
      <c r="F43" s="51">
        <v>1100</v>
      </c>
      <c r="G43" s="18">
        <f t="shared" si="1"/>
        <v>0</v>
      </c>
    </row>
    <row r="44" spans="1:12" ht="25.25" customHeight="1">
      <c r="A44" s="26">
        <v>28</v>
      </c>
      <c r="B44" s="50" t="s">
        <v>60</v>
      </c>
      <c r="C44" s="15" t="s">
        <v>58</v>
      </c>
      <c r="D44" s="24">
        <v>0</v>
      </c>
      <c r="E44" s="5"/>
      <c r="F44" s="51">
        <v>1190</v>
      </c>
      <c r="G44" s="18">
        <f t="shared" si="1"/>
        <v>0</v>
      </c>
    </row>
    <row r="45" spans="1:12" ht="25.25" customHeight="1">
      <c r="A45" s="26">
        <v>29</v>
      </c>
      <c r="B45" s="50" t="s">
        <v>60</v>
      </c>
      <c r="C45" s="15" t="s">
        <v>72</v>
      </c>
      <c r="D45" s="24">
        <v>0</v>
      </c>
      <c r="E45" s="5"/>
      <c r="F45" s="51">
        <v>9200</v>
      </c>
      <c r="G45" s="18">
        <f t="shared" si="1"/>
        <v>0</v>
      </c>
    </row>
    <row r="46" spans="1:12" ht="25.25" customHeight="1">
      <c r="A46" s="26">
        <v>30</v>
      </c>
      <c r="B46" s="50" t="s">
        <v>60</v>
      </c>
      <c r="C46" s="15" t="s">
        <v>71</v>
      </c>
      <c r="D46" s="24">
        <v>0</v>
      </c>
      <c r="E46" s="5"/>
      <c r="F46" s="51">
        <v>7400</v>
      </c>
      <c r="G46" s="18">
        <f t="shared" si="1"/>
        <v>0</v>
      </c>
    </row>
    <row r="47" spans="1:12" ht="29" customHeight="1">
      <c r="A47" s="26">
        <v>31</v>
      </c>
      <c r="B47" s="54" t="s">
        <v>73</v>
      </c>
      <c r="C47" s="15" t="s">
        <v>78</v>
      </c>
      <c r="D47" s="24">
        <v>0</v>
      </c>
      <c r="E47" s="5"/>
      <c r="F47" s="19">
        <v>9999</v>
      </c>
      <c r="G47" s="18">
        <f t="shared" si="1"/>
        <v>0</v>
      </c>
    </row>
    <row r="48" spans="1:12" ht="29" customHeight="1">
      <c r="A48" s="26">
        <v>32</v>
      </c>
      <c r="B48" s="57" t="s">
        <v>73</v>
      </c>
      <c r="C48" s="15" t="s">
        <v>79</v>
      </c>
      <c r="D48" s="24">
        <v>0</v>
      </c>
      <c r="E48" s="5"/>
      <c r="F48" s="19">
        <v>12850</v>
      </c>
      <c r="G48" s="18">
        <f t="shared" si="1"/>
        <v>0</v>
      </c>
      <c r="L48" s="59"/>
    </row>
    <row r="49" spans="1:7" ht="29" customHeight="1">
      <c r="A49" s="26">
        <v>33</v>
      </c>
      <c r="B49" s="57" t="s">
        <v>73</v>
      </c>
      <c r="C49" s="15" t="s">
        <v>83</v>
      </c>
      <c r="D49" s="24">
        <v>0</v>
      </c>
      <c r="E49" s="5"/>
      <c r="F49" s="19">
        <v>16650</v>
      </c>
      <c r="G49" s="18">
        <f t="shared" si="1"/>
        <v>0</v>
      </c>
    </row>
    <row r="50" spans="1:7" ht="29" customHeight="1">
      <c r="A50" s="26">
        <v>34</v>
      </c>
      <c r="B50" s="57" t="s">
        <v>73</v>
      </c>
      <c r="C50" s="15" t="s">
        <v>82</v>
      </c>
      <c r="D50" s="24">
        <v>0</v>
      </c>
      <c r="E50" s="5"/>
      <c r="F50" s="19">
        <v>11500</v>
      </c>
      <c r="G50" s="18">
        <f t="shared" si="1"/>
        <v>0</v>
      </c>
    </row>
    <row r="51" spans="1:7" ht="29" customHeight="1">
      <c r="A51" s="26">
        <v>35</v>
      </c>
      <c r="B51" s="57" t="s">
        <v>73</v>
      </c>
      <c r="C51" s="15" t="s">
        <v>81</v>
      </c>
      <c r="D51" s="24">
        <v>0</v>
      </c>
      <c r="E51" s="5"/>
      <c r="F51" s="19">
        <v>14200</v>
      </c>
      <c r="G51" s="18">
        <f t="shared" si="1"/>
        <v>0</v>
      </c>
    </row>
    <row r="52" spans="1:7" ht="29" customHeight="1">
      <c r="A52" s="26">
        <v>36</v>
      </c>
      <c r="B52" s="57" t="s">
        <v>73</v>
      </c>
      <c r="C52" s="15" t="s">
        <v>80</v>
      </c>
      <c r="D52" s="24">
        <v>0</v>
      </c>
      <c r="E52" s="5"/>
      <c r="F52" s="19">
        <v>18200</v>
      </c>
      <c r="G52" s="18">
        <f t="shared" si="1"/>
        <v>0</v>
      </c>
    </row>
    <row r="53" spans="1:7" ht="29" customHeight="1">
      <c r="A53" s="26">
        <v>37</v>
      </c>
      <c r="B53" s="60" t="s">
        <v>73</v>
      </c>
      <c r="C53" s="15" t="s">
        <v>88</v>
      </c>
      <c r="D53" s="24">
        <v>0</v>
      </c>
      <c r="E53" s="5"/>
      <c r="F53" s="19">
        <v>2500</v>
      </c>
      <c r="G53" s="18">
        <f t="shared" si="1"/>
        <v>0</v>
      </c>
    </row>
    <row r="54" spans="1:7" ht="33.65" customHeight="1">
      <c r="A54" s="26">
        <v>38</v>
      </c>
      <c r="B54" s="54" t="s">
        <v>74</v>
      </c>
      <c r="C54" s="56" t="s">
        <v>85</v>
      </c>
      <c r="D54" s="24">
        <v>0</v>
      </c>
      <c r="E54" s="5"/>
      <c r="F54" s="19">
        <v>6100</v>
      </c>
      <c r="G54" s="18">
        <f t="shared" si="1"/>
        <v>0</v>
      </c>
    </row>
    <row r="55" spans="1:7" ht="24.65" customHeight="1">
      <c r="A55" s="26">
        <v>39</v>
      </c>
      <c r="B55" s="54" t="s">
        <v>67</v>
      </c>
      <c r="C55" s="55" t="s">
        <v>86</v>
      </c>
      <c r="D55" s="24">
        <v>0</v>
      </c>
      <c r="E55" s="5"/>
      <c r="F55" s="19">
        <v>1700</v>
      </c>
      <c r="G55" s="18">
        <f t="shared" si="1"/>
        <v>0</v>
      </c>
    </row>
    <row r="56" spans="1:7" ht="24.65" customHeight="1">
      <c r="A56" s="26">
        <v>40</v>
      </c>
      <c r="B56" s="54" t="s">
        <v>77</v>
      </c>
      <c r="C56" s="55" t="s">
        <v>100</v>
      </c>
      <c r="D56" s="24">
        <v>0</v>
      </c>
      <c r="E56" s="5"/>
      <c r="F56" s="19">
        <v>29499</v>
      </c>
      <c r="G56" s="18">
        <f t="shared" si="1"/>
        <v>0</v>
      </c>
    </row>
    <row r="57" spans="1:7" ht="24.65" customHeight="1">
      <c r="A57" s="26">
        <v>41</v>
      </c>
      <c r="B57" s="58" t="s">
        <v>77</v>
      </c>
      <c r="C57" s="55" t="s">
        <v>101</v>
      </c>
      <c r="D57" s="24">
        <v>0</v>
      </c>
      <c r="E57" s="5"/>
      <c r="F57" s="19">
        <v>16499</v>
      </c>
      <c r="G57" s="18">
        <f t="shared" si="1"/>
        <v>0</v>
      </c>
    </row>
    <row r="58" spans="1:7" ht="24.65" customHeight="1">
      <c r="A58" s="26">
        <v>42</v>
      </c>
      <c r="B58" s="58" t="s">
        <v>77</v>
      </c>
      <c r="C58" s="15" t="s">
        <v>87</v>
      </c>
      <c r="D58" s="24">
        <v>0</v>
      </c>
      <c r="E58" s="5"/>
      <c r="F58" s="19">
        <v>2199</v>
      </c>
      <c r="G58" s="18">
        <f t="shared" si="1"/>
        <v>0</v>
      </c>
    </row>
    <row r="59" spans="1:7" ht="24.65" customHeight="1">
      <c r="A59" s="26">
        <v>43</v>
      </c>
      <c r="B59" s="58" t="s">
        <v>77</v>
      </c>
      <c r="C59" s="15" t="s">
        <v>103</v>
      </c>
      <c r="D59" s="24">
        <v>0</v>
      </c>
      <c r="E59" s="5"/>
      <c r="F59" s="19">
        <v>6090</v>
      </c>
      <c r="G59" s="18">
        <f t="shared" si="1"/>
        <v>0</v>
      </c>
    </row>
    <row r="60" spans="1:7" ht="24.65" customHeight="1">
      <c r="A60" s="26">
        <v>44</v>
      </c>
      <c r="B60" s="58" t="s">
        <v>77</v>
      </c>
      <c r="C60" s="15" t="s">
        <v>104</v>
      </c>
      <c r="D60" s="24">
        <v>0</v>
      </c>
      <c r="E60" s="6"/>
      <c r="F60" s="17">
        <v>9790</v>
      </c>
      <c r="G60" s="18">
        <f t="shared" si="1"/>
        <v>0</v>
      </c>
    </row>
    <row r="61" spans="1:7" ht="24.65" customHeight="1">
      <c r="A61" s="26">
        <v>45</v>
      </c>
      <c r="B61" s="61" t="s">
        <v>77</v>
      </c>
      <c r="C61" s="15" t="s">
        <v>93</v>
      </c>
      <c r="D61" s="24">
        <v>0</v>
      </c>
      <c r="E61" s="6"/>
      <c r="F61" s="17">
        <v>1999.9</v>
      </c>
      <c r="G61" s="18">
        <f t="shared" si="1"/>
        <v>0</v>
      </c>
    </row>
    <row r="62" spans="1:7" ht="24.65" customHeight="1">
      <c r="A62" s="26">
        <v>46</v>
      </c>
      <c r="B62" s="61" t="s">
        <v>77</v>
      </c>
      <c r="C62" s="15" t="s">
        <v>94</v>
      </c>
      <c r="D62" s="24">
        <v>0</v>
      </c>
      <c r="E62" s="6"/>
      <c r="F62" s="17">
        <v>4999.8999999999996</v>
      </c>
      <c r="G62" s="18">
        <f t="shared" si="1"/>
        <v>0</v>
      </c>
    </row>
    <row r="63" spans="1:7" ht="27.65" customHeight="1">
      <c r="A63" s="119" t="s">
        <v>0</v>
      </c>
      <c r="B63" s="119"/>
      <c r="C63" s="119"/>
      <c r="D63" s="119"/>
      <c r="E63" s="119"/>
      <c r="F63" s="120"/>
      <c r="G63" s="18">
        <f t="shared" si="1"/>
        <v>0</v>
      </c>
    </row>
    <row r="64" spans="1:7" ht="20.399999999999999" customHeight="1">
      <c r="A64" s="88" t="s">
        <v>25</v>
      </c>
      <c r="B64" s="88"/>
      <c r="C64" s="89"/>
      <c r="D64" s="116" t="s">
        <v>40</v>
      </c>
      <c r="E64" s="117"/>
      <c r="F64" s="118"/>
      <c r="G64" s="18"/>
    </row>
    <row r="65" spans="1:7" ht="21" customHeight="1">
      <c r="A65" s="90"/>
      <c r="B65" s="90"/>
      <c r="C65" s="91"/>
      <c r="D65" s="80" t="s">
        <v>0</v>
      </c>
      <c r="E65" s="81"/>
      <c r="F65" s="82"/>
      <c r="G65" s="18">
        <f>SUM(G15:G64)</f>
        <v>0</v>
      </c>
    </row>
    <row r="66" spans="1:7" ht="21.75" customHeight="1">
      <c r="A66" s="92" t="s">
        <v>27</v>
      </c>
      <c r="B66" s="93"/>
      <c r="C66" s="94"/>
      <c r="D66" s="80"/>
      <c r="E66" s="81"/>
      <c r="F66" s="82"/>
      <c r="G66" s="33"/>
    </row>
    <row r="67" spans="1:7" ht="21.75" customHeight="1">
      <c r="A67" s="83" t="s">
        <v>97</v>
      </c>
      <c r="B67" s="84"/>
      <c r="C67" s="63"/>
      <c r="D67" s="34"/>
      <c r="E67" s="35"/>
      <c r="F67" s="36"/>
      <c r="G67" s="33"/>
    </row>
    <row r="68" spans="1:7" ht="21.75" customHeight="1">
      <c r="A68" s="64"/>
      <c r="B68" s="65"/>
      <c r="C68" s="66"/>
      <c r="D68" s="80"/>
      <c r="E68" s="81"/>
      <c r="F68" s="82"/>
      <c r="G68" s="33"/>
    </row>
    <row r="69" spans="1:7" ht="16.25" customHeight="1">
      <c r="A69" s="85" t="s">
        <v>26</v>
      </c>
      <c r="B69" s="86"/>
      <c r="C69" s="86"/>
      <c r="D69" s="86"/>
      <c r="E69" s="86"/>
      <c r="F69" s="86"/>
      <c r="G69" s="87"/>
    </row>
    <row r="70" spans="1:7" ht="18.649999999999999" customHeight="1">
      <c r="A70" s="78" t="s">
        <v>28</v>
      </c>
      <c r="B70" s="78"/>
      <c r="C70" s="25" t="s">
        <v>29</v>
      </c>
      <c r="D70" s="79" t="s">
        <v>31</v>
      </c>
      <c r="E70" s="79"/>
      <c r="F70" s="79"/>
      <c r="G70" s="20" t="s">
        <v>30</v>
      </c>
    </row>
    <row r="71" spans="1:7" ht="51.75" customHeight="1">
      <c r="A71" s="76"/>
      <c r="B71" s="76"/>
      <c r="C71" s="11"/>
      <c r="D71" s="77"/>
      <c r="E71" s="77"/>
      <c r="F71" s="77"/>
      <c r="G71" s="21"/>
    </row>
  </sheetData>
  <sheetProtection formatCells="0" formatColumns="0" formatRows="0" insertColumns="0" insertRows="0" insertHyperlinks="0" deleteColumns="0" deleteRows="0" sort="0" autoFilter="0" pivotTables="0"/>
  <autoFilter ref="A14:G14"/>
  <mergeCells count="40">
    <mergeCell ref="A10:D10"/>
    <mergeCell ref="C1:E1"/>
    <mergeCell ref="C2:E2"/>
    <mergeCell ref="C5:E5"/>
    <mergeCell ref="C6:E6"/>
    <mergeCell ref="A9:B9"/>
    <mergeCell ref="A8:B8"/>
    <mergeCell ref="A3:B4"/>
    <mergeCell ref="C3:E4"/>
    <mergeCell ref="C9:E9"/>
    <mergeCell ref="C7:E7"/>
    <mergeCell ref="C8:E8"/>
    <mergeCell ref="A1:B1"/>
    <mergeCell ref="A2:B2"/>
    <mergeCell ref="A5:B5"/>
    <mergeCell ref="A6:B6"/>
    <mergeCell ref="A7:B7"/>
    <mergeCell ref="A64:C65"/>
    <mergeCell ref="D68:F68"/>
    <mergeCell ref="D65:F65"/>
    <mergeCell ref="A66:C66"/>
    <mergeCell ref="F10:G10"/>
    <mergeCell ref="D64:F64"/>
    <mergeCell ref="C13:E13"/>
    <mergeCell ref="A63:F63"/>
    <mergeCell ref="C11:E11"/>
    <mergeCell ref="C12:E12"/>
    <mergeCell ref="F11:G13"/>
    <mergeCell ref="A11:B11"/>
    <mergeCell ref="A12:B12"/>
    <mergeCell ref="A15:A17"/>
    <mergeCell ref="A13:B13"/>
    <mergeCell ref="B15:B17"/>
    <mergeCell ref="A71:B71"/>
    <mergeCell ref="D71:F71"/>
    <mergeCell ref="A70:B70"/>
    <mergeCell ref="D70:F70"/>
    <mergeCell ref="D66:F66"/>
    <mergeCell ref="A67:B67"/>
    <mergeCell ref="A69:G69"/>
  </mergeCells>
  <phoneticPr fontId="9" type="noConversion"/>
  <printOptions horizontalCentered="1"/>
  <pageMargins left="3.937007874015748E-2" right="3.937007874015748E-2" top="0.19685039370078741" bottom="0.15748031496062992" header="0.11811023622047245" footer="0.11811023622047245"/>
  <pageSetup paperSize="9" scale="79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REMI LP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Windows User</cp:lastModifiedBy>
  <cp:lastPrinted>2022-02-10T17:29:21Z</cp:lastPrinted>
  <dcterms:created xsi:type="dcterms:W3CDTF">2021-10-20T09:55:34Z</dcterms:created>
  <dcterms:modified xsi:type="dcterms:W3CDTF">2022-04-13T08:44:43Z</dcterms:modified>
</cp:coreProperties>
</file>